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80" windowWidth="20400" windowHeight="7575" tabRatio="647" activeTab="0"/>
  </bookViews>
  <sheets>
    <sheet name="PONTO" sheetId="1" r:id="rId1"/>
    <sheet name="Plan1" sheetId="2" r:id="rId2"/>
  </sheets>
  <definedNames>
    <definedName name="_xlnm.Print_Area" localSheetId="0">'PONTO'!$B$1:$L$58</definedName>
  </definedNames>
  <calcPr fullCalcOnLoad="1"/>
</workbook>
</file>

<file path=xl/sharedStrings.xml><?xml version="1.0" encoding="utf-8"?>
<sst xmlns="http://schemas.openxmlformats.org/spreadsheetml/2006/main" count="30" uniqueCount="27">
  <si>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</si>
  <si>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</si>
  <si>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</si>
  <si>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</si>
  <si>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</si>
  <si>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</si>
  <si>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</si>
  <si>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</si>
  <si>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</si>
  <si>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</si>
  <si>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</si>
  <si>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</si>
  <si>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</si>
  <si>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</si>
  <si>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ENDEREÇO: PRAÇA DUQUE DE CAXIAS, S/N, JEQUIEZINHO - JEQUIÉ - BA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</si>
  <si>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</si>
  <si>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</si>
  <si>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</si>
  <si>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</si>
  <si>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</si>
  <si>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</si>
  <si>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</si>
  <si>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</si>
  <si>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 xml:space="preserve">                                             INTERVALO DE DESCANSO:</t>
  </si>
  <si>
    <t>MAIO 2018</t>
  </si>
  <si>
    <t>PERIODO:      01/05/2018     A     31/05/2018</t>
  </si>
  <si>
    <t>SIM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</si>
</sst>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;@"/>
    <numFmt numFmtId="173" formatCode="ge\r\a\l"/>
    <numFmt numFmtId="174" formatCode="[&lt;=9999999]###\-####;\(###\)\ ###\-####"/>
    <numFmt numFmtId="175" formatCode="d\a\t\a\ \abb\re\v\i\ad\a"/>
    <numFmt numFmtId="176" formatCode="[$-F800]dddd"/>
    <numFmt numFmtId="177" formatCode="[$-416]dddd"/>
    <numFmt numFmtId="178" formatCode="d\,\ [$-416]dddd"/>
    <numFmt numFmtId="179" formatCode="mmmm&quot; de &quot;yyyy"/>
    <numFmt numFmtId="180" formatCode="dd/mm/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[h]:mm:ss;@"/>
    <numFmt numFmtId="187" formatCode="[h]:mm;@"/>
    <numFmt numFmtId="188" formatCode="[$-416]mmmm\-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22"/>
      <color indexed="22"/>
      <name val="Century Gothic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22"/>
      <color indexed="8"/>
      <name val="Arial"/>
      <family val="2"/>
    </font>
    <font>
      <b/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22"/>
      <color theme="1"/>
      <name val="Arial"/>
      <family val="2"/>
    </font>
    <font>
      <b/>
      <sz val="9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Alignment="1">
      <alignment/>
    </xf>
    <xf numFmtId="173" fontId="2" fillId="33" borderId="0" xfId="0" applyNumberFormat="1" applyFont="1" applyFill="1" applyAlignment="1" applyProtection="1">
      <alignment/>
      <protection locked="0"/>
    </xf>
    <xf numFmtId="173" fontId="3" fillId="33" borderId="0" xfId="0" applyNumberFormat="1" applyFont="1" applyFill="1" applyAlignment="1" applyProtection="1">
      <alignment horizontal="left"/>
      <protection locked="0"/>
    </xf>
    <xf numFmtId="174" fontId="4" fillId="33" borderId="0" xfId="0" applyNumberFormat="1" applyFont="1" applyFill="1" applyAlignment="1" applyProtection="1">
      <alignment horizontal="left"/>
      <protection locked="0"/>
    </xf>
    <xf numFmtId="173" fontId="5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0" fillId="34" borderId="10" xfId="0" applyNumberFormat="1" applyFont="1" applyFill="1" applyBorder="1" applyAlignment="1" applyProtection="1">
      <alignment horizontal="left" vertical="center"/>
      <protection locked="0"/>
    </xf>
    <xf numFmtId="177" fontId="0" fillId="33" borderId="0" xfId="0" applyNumberForma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3" fillId="33" borderId="0" xfId="0" applyNumberFormat="1" applyFont="1" applyFill="1" applyBorder="1" applyAlignment="1" applyProtection="1">
      <alignment horizontal="center"/>
      <protection hidden="1"/>
    </xf>
    <xf numFmtId="173" fontId="2" fillId="33" borderId="0" xfId="0" applyNumberFormat="1" applyFont="1" applyFill="1" applyAlignment="1" applyProtection="1">
      <alignment/>
      <protection hidden="1"/>
    </xf>
    <xf numFmtId="173" fontId="9" fillId="35" borderId="11" xfId="0" applyNumberFormat="1" applyFont="1" applyFill="1" applyBorder="1" applyAlignment="1" applyProtection="1">
      <alignment horizontal="center" vertical="center"/>
      <protection hidden="1"/>
    </xf>
    <xf numFmtId="173" fontId="9" fillId="35" borderId="12" xfId="0" applyNumberFormat="1" applyFont="1" applyFill="1" applyBorder="1" applyAlignment="1" applyProtection="1">
      <alignment horizontal="center" vertical="center"/>
      <protection hidden="1"/>
    </xf>
    <xf numFmtId="17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left" vertical="center"/>
      <protection hidden="1"/>
    </xf>
    <xf numFmtId="2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2" fontId="8" fillId="33" borderId="0" xfId="0" applyNumberFormat="1" applyFont="1" applyFill="1" applyAlignment="1" applyProtection="1">
      <alignment horizontal="center"/>
      <protection hidden="1"/>
    </xf>
    <xf numFmtId="39" fontId="11" fillId="33" borderId="0" xfId="0" applyNumberFormat="1" applyFont="1" applyFill="1" applyAlignment="1" applyProtection="1">
      <alignment horizontal="center"/>
      <protection hidden="1"/>
    </xf>
    <xf numFmtId="39" fontId="14" fillId="33" borderId="0" xfId="0" applyNumberFormat="1" applyFont="1" applyFill="1" applyAlignment="1" applyProtection="1">
      <alignment horizontal="center"/>
      <protection hidden="1"/>
    </xf>
    <xf numFmtId="178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3" fontId="5" fillId="33" borderId="0" xfId="0" applyNumberFormat="1" applyFont="1" applyFill="1" applyAlignment="1" applyProtection="1">
      <alignment horizontal="left"/>
      <protection hidden="1"/>
    </xf>
    <xf numFmtId="180" fontId="13" fillId="33" borderId="0" xfId="0" applyNumberFormat="1" applyFont="1" applyFill="1" applyBorder="1" applyAlignment="1" applyProtection="1">
      <alignment horizontal="center" vertical="center"/>
      <protection hidden="1"/>
    </xf>
    <xf numFmtId="173" fontId="12" fillId="33" borderId="0" xfId="0" applyNumberFormat="1" applyFont="1" applyFill="1" applyAlignment="1" applyProtection="1">
      <alignment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172" fontId="4" fillId="36" borderId="10" xfId="0" applyNumberFormat="1" applyFont="1" applyFill="1" applyBorder="1" applyAlignment="1" applyProtection="1">
      <alignment horizontal="center" vertical="center"/>
      <protection locked="0"/>
    </xf>
    <xf numFmtId="2" fontId="4" fillId="37" borderId="12" xfId="0" applyNumberFormat="1" applyFont="1" applyFill="1" applyBorder="1" applyAlignment="1" applyProtection="1">
      <alignment horizontal="center" vertical="center"/>
      <protection hidden="1"/>
    </xf>
    <xf numFmtId="2" fontId="4" fillId="37" borderId="11" xfId="0" applyNumberFormat="1" applyFont="1" applyFill="1" applyBorder="1" applyAlignment="1" applyProtection="1">
      <alignment horizontal="center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173" fontId="12" fillId="33" borderId="0" xfId="0" applyNumberFormat="1" applyFont="1" applyFill="1" applyAlignment="1" applyProtection="1">
      <alignment horizontal="left"/>
      <protection locked="0"/>
    </xf>
    <xf numFmtId="173" fontId="12" fillId="33" borderId="0" xfId="0" applyNumberFormat="1" applyFont="1" applyFill="1" applyAlignment="1" applyProtection="1">
      <alignment horizontal="center" vertical="center"/>
      <protection locked="0"/>
    </xf>
    <xf numFmtId="173" fontId="12" fillId="33" borderId="0" xfId="0" applyNumberFormat="1" applyFont="1" applyFill="1" applyAlignment="1" applyProtection="1">
      <alignment vertical="center"/>
      <protection locked="0"/>
    </xf>
    <xf numFmtId="173" fontId="12" fillId="33" borderId="0" xfId="0" applyNumberFormat="1" applyFont="1" applyFill="1" applyBorder="1" applyAlignment="1" applyProtection="1">
      <alignment vertical="center"/>
      <protection locked="0"/>
    </xf>
    <xf numFmtId="173" fontId="12" fillId="33" borderId="0" xfId="0" applyNumberFormat="1" applyFont="1" applyFill="1" applyBorder="1" applyAlignment="1" applyProtection="1">
      <alignment horizontal="left" vertical="center"/>
      <protection locked="0"/>
    </xf>
    <xf numFmtId="173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0" applyNumberFormat="1" applyFont="1" applyFill="1" applyBorder="1" applyAlignment="1" applyProtection="1">
      <alignment horizontal="center" vertical="center"/>
      <protection hidden="1"/>
    </xf>
    <xf numFmtId="173" fontId="9" fillId="38" borderId="16" xfId="0" applyNumberFormat="1" applyFont="1" applyFill="1" applyBorder="1" applyAlignment="1" applyProtection="1">
      <alignment horizontal="center" vertical="center"/>
      <protection hidden="1"/>
    </xf>
    <xf numFmtId="173" fontId="3" fillId="33" borderId="0" xfId="0" applyNumberFormat="1" applyFont="1" applyFill="1" applyBorder="1" applyAlignment="1" applyProtection="1">
      <alignment vertical="center"/>
      <protection hidden="1"/>
    </xf>
    <xf numFmtId="173" fontId="6" fillId="33" borderId="0" xfId="0" applyNumberFormat="1" applyFont="1" applyFill="1" applyBorder="1" applyAlignment="1" applyProtection="1">
      <alignment/>
      <protection hidden="1"/>
    </xf>
    <xf numFmtId="173" fontId="3" fillId="33" borderId="0" xfId="0" applyNumberFormat="1" applyFont="1" applyFill="1" applyBorder="1" applyAlignment="1" applyProtection="1">
      <alignment horizontal="center" vertical="center"/>
      <protection hidden="1"/>
    </xf>
    <xf numFmtId="173" fontId="6" fillId="33" borderId="0" xfId="0" applyNumberFormat="1" applyFont="1" applyFill="1" applyBorder="1" applyAlignment="1" applyProtection="1">
      <alignment horizontal="center"/>
      <protection hidden="1"/>
    </xf>
    <xf numFmtId="2" fontId="4" fillId="36" borderId="12" xfId="0" applyNumberFormat="1" applyFont="1" applyFill="1" applyBorder="1" applyAlignment="1" applyProtection="1">
      <alignment horizontal="center" vertical="center"/>
      <protection hidden="1"/>
    </xf>
    <xf numFmtId="178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0" xfId="0" applyNumberFormat="1" applyFont="1" applyFill="1" applyBorder="1" applyAlignment="1" applyProtection="1">
      <alignment horizontal="left" vertical="center"/>
      <protection locked="0"/>
    </xf>
    <xf numFmtId="172" fontId="2" fillId="36" borderId="17" xfId="0" applyNumberFormat="1" applyFont="1" applyFill="1" applyBorder="1" applyAlignment="1" applyProtection="1">
      <alignment horizontal="center" vertical="center"/>
      <protection locked="0"/>
    </xf>
    <xf numFmtId="172" fontId="4" fillId="36" borderId="17" xfId="0" applyNumberFormat="1" applyFont="1" applyFill="1" applyBorder="1" applyAlignment="1" applyProtection="1">
      <alignment horizontal="center" vertical="center"/>
      <protection locked="0"/>
    </xf>
    <xf numFmtId="49" fontId="17" fillId="33" borderId="0" xfId="0" applyNumberFormat="1" applyFont="1" applyFill="1" applyAlignment="1" applyProtection="1">
      <alignment horizontal="right"/>
      <protection hidden="1"/>
    </xf>
    <xf numFmtId="173" fontId="12" fillId="33" borderId="0" xfId="0" applyNumberFormat="1" applyFont="1" applyFill="1" applyBorder="1" applyAlignment="1" applyProtection="1">
      <alignment horizontal="left" vertical="center"/>
      <protection locked="0"/>
    </xf>
    <xf numFmtId="173" fontId="2" fillId="33" borderId="18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9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2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173" fontId="15" fillId="39" borderId="21" xfId="0" applyNumberFormat="1" applyFont="1" applyFill="1" applyBorder="1" applyAlignment="1" applyProtection="1">
      <alignment horizontal="center" vertical="center"/>
      <protection hidden="1"/>
    </xf>
    <xf numFmtId="173" fontId="15" fillId="39" borderId="22" xfId="0" applyNumberFormat="1" applyFont="1" applyFill="1" applyBorder="1" applyAlignment="1" applyProtection="1">
      <alignment horizontal="center" vertical="center"/>
      <protection hidden="1"/>
    </xf>
    <xf numFmtId="173" fontId="15" fillId="39" borderId="23" xfId="0" applyNumberFormat="1" applyFont="1" applyFill="1" applyBorder="1" applyAlignment="1" applyProtection="1">
      <alignment horizontal="center" vertical="center"/>
      <protection hidden="1"/>
    </xf>
    <xf numFmtId="173" fontId="4" fillId="33" borderId="18" xfId="0" applyNumberFormat="1" applyFont="1" applyFill="1" applyBorder="1" applyAlignment="1" applyProtection="1">
      <alignment horizontal="center"/>
      <protection hidden="1"/>
    </xf>
    <xf numFmtId="173" fontId="4" fillId="33" borderId="0" xfId="0" applyNumberFormat="1" applyFont="1" applyFill="1" applyBorder="1" applyAlignment="1" applyProtection="1">
      <alignment horizontal="center"/>
      <protection hidden="1"/>
    </xf>
    <xf numFmtId="173" fontId="16" fillId="36" borderId="0" xfId="0" applyNumberFormat="1" applyFont="1" applyFill="1" applyBorder="1" applyAlignment="1" applyProtection="1">
      <alignment horizontal="center"/>
      <protection hidden="1"/>
    </xf>
    <xf numFmtId="188" fontId="7" fillId="33" borderId="0" xfId="0" applyNumberFormat="1" applyFont="1" applyFill="1" applyAlignment="1" applyProtection="1">
      <alignment horizontal="right"/>
      <protection hidden="1"/>
    </xf>
    <xf numFmtId="173" fontId="59" fillId="33" borderId="0" xfId="0" applyNumberFormat="1" applyFont="1" applyFill="1" applyAlignment="1" applyProtection="1">
      <alignment horizontal="center" vertical="center"/>
      <protection hidden="1"/>
    </xf>
    <xf numFmtId="173" fontId="3" fillId="33" borderId="0" xfId="0" applyNumberFormat="1" applyFont="1" applyFill="1" applyAlignment="1" applyProtection="1">
      <alignment horizontal="left"/>
      <protection hidden="1"/>
    </xf>
    <xf numFmtId="14" fontId="12" fillId="33" borderId="0" xfId="0" applyNumberFormat="1" applyFont="1" applyFill="1" applyBorder="1" applyAlignment="1" applyProtection="1">
      <alignment horizontal="center" vertical="center"/>
      <protection hidden="1"/>
    </xf>
    <xf numFmtId="173" fontId="60" fillId="33" borderId="0" xfId="0" applyNumberFormat="1" applyFont="1" applyFill="1" applyAlignment="1" applyProtection="1">
      <alignment horizontal="left"/>
      <protection locked="0"/>
    </xf>
    <xf numFmtId="179" fontId="13" fillId="33" borderId="0" xfId="0" applyNumberFormat="1" applyFont="1" applyFill="1" applyAlignment="1" applyProtection="1">
      <alignment horizontal="center" vertical="center"/>
      <protection hidden="1"/>
    </xf>
    <xf numFmtId="173" fontId="60" fillId="33" borderId="0" xfId="0" applyNumberFormat="1" applyFont="1" applyFill="1" applyBorder="1" applyAlignment="1" applyProtection="1">
      <alignment horizontal="right"/>
      <protection locked="0"/>
    </xf>
    <xf numFmtId="174" fontId="4" fillId="33" borderId="0" xfId="0" applyNumberFormat="1" applyFont="1" applyFill="1" applyAlignment="1" applyProtection="1">
      <alignment horizontal="left"/>
      <protection locked="0"/>
    </xf>
    <xf numFmtId="173" fontId="9" fillId="34" borderId="12" xfId="0" applyNumberFormat="1" applyFont="1" applyFill="1" applyBorder="1" applyAlignment="1" applyProtection="1">
      <alignment horizontal="center" vertical="center"/>
      <protection hidden="1"/>
    </xf>
    <xf numFmtId="173" fontId="9" fillId="34" borderId="14" xfId="0" applyNumberFormat="1" applyFont="1" applyFill="1" applyBorder="1" applyAlignment="1" applyProtection="1">
      <alignment horizontal="center" vertical="center"/>
      <protection hidden="1"/>
    </xf>
    <xf numFmtId="173" fontId="9" fillId="34" borderId="24" xfId="0" applyNumberFormat="1" applyFont="1" applyFill="1" applyBorder="1" applyAlignment="1" applyProtection="1">
      <alignment horizontal="center" vertical="center"/>
      <protection hidden="1"/>
    </xf>
    <xf numFmtId="14" fontId="12" fillId="33" borderId="0" xfId="0" applyNumberFormat="1" applyFont="1" applyFill="1" applyBorder="1" applyAlignment="1" applyProtection="1">
      <alignment horizontal="center"/>
      <protection locked="0"/>
    </xf>
    <xf numFmtId="173" fontId="12" fillId="33" borderId="0" xfId="0" applyNumberFormat="1" applyFont="1" applyFill="1" applyAlignment="1" applyProtection="1">
      <alignment horizontal="left"/>
      <protection locked="0"/>
    </xf>
    <xf numFmtId="173" fontId="3" fillId="33" borderId="0" xfId="0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4</xdr:col>
      <xdr:colOff>57150</xdr:colOff>
      <xdr:row>5</xdr:row>
      <xdr:rowOff>47625</xdr:rowOff>
    </xdr:to>
    <xdr:pic>
      <xdr:nvPicPr>
        <xdr:cNvPr id="1" name="Imagem 2" descr="down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25" workbookViewId="0" topLeftCell="A43">
      <selection activeCell="I12" sqref="I12"/>
    </sheetView>
  </sheetViews>
  <sheetFormatPr defaultColWidth="0" defaultRowHeight="12.75" customHeight="1" zeroHeight="1"/>
  <cols>
    <col min="1" max="1" width="2.8515625" style="24" customWidth="1"/>
    <col min="2" max="2" width="16.28125" style="9" bestFit="1" customWidth="1"/>
    <col min="3" max="3" width="7.421875" style="9" customWidth="1"/>
    <col min="4" max="4" width="2.421875" style="9" hidden="1" customWidth="1"/>
    <col min="5" max="8" width="12.57421875" style="9" customWidth="1"/>
    <col min="9" max="9" width="12.28125" style="9" customWidth="1"/>
    <col min="10" max="10" width="10.8515625" style="9" bestFit="1" customWidth="1"/>
    <col min="11" max="11" width="50.140625" style="9" customWidth="1"/>
    <col min="12" max="12" width="12.7109375" style="9" customWidth="1"/>
    <col min="13" max="13" width="3.00390625" style="24" customWidth="1"/>
    <col min="14" max="14" width="13.421875" style="9" hidden="1" customWidth="1"/>
    <col min="15" max="15" width="12.00390625" style="9" hidden="1" customWidth="1"/>
    <col min="16" max="16384" width="0" style="9" hidden="1" customWidth="1"/>
  </cols>
  <sheetData>
    <row r="1" spans="11:12" s="22" customFormat="1" ht="24.75" customHeight="1">
      <c r="K1" s="50" t="s">
        <v>24</v>
      </c>
      <c r="L1" s="50"/>
    </row>
    <row r="2" spans="1:13" s="5" customFormat="1" ht="3.75" customHeight="1">
      <c r="A2" s="1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2"/>
    </row>
    <row r="3" spans="1:13" s="5" customFormat="1" ht="27.75">
      <c r="A3" s="11"/>
      <c r="B3" s="65" t="s">
        <v>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2"/>
    </row>
    <row r="4" spans="1:13" s="5" customFormat="1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2"/>
    </row>
    <row r="5" spans="1:13" s="5" customFormat="1" ht="15">
      <c r="A5" s="11"/>
      <c r="B5" s="66"/>
      <c r="C5" s="66"/>
      <c r="D5" s="66"/>
      <c r="E5" s="66"/>
      <c r="F5" s="66"/>
      <c r="G5" s="11"/>
      <c r="H5" s="22"/>
      <c r="I5" s="22"/>
      <c r="J5" s="67"/>
      <c r="K5" s="67"/>
      <c r="L5" s="67"/>
      <c r="M5" s="22"/>
    </row>
    <row r="6" spans="1:13" s="5" customFormat="1" ht="15">
      <c r="A6" s="11"/>
      <c r="B6" s="68" t="s">
        <v>13</v>
      </c>
      <c r="C6" s="68"/>
      <c r="D6" s="68"/>
      <c r="E6" s="68"/>
      <c r="F6" s="68"/>
      <c r="G6" s="4"/>
      <c r="H6" s="70"/>
      <c r="I6" s="70"/>
      <c r="J6" s="51"/>
      <c r="K6" s="51"/>
      <c r="L6" s="51"/>
      <c r="M6" s="22"/>
    </row>
    <row r="7" spans="1:13" s="5" customFormat="1" ht="15" customHeight="1">
      <c r="A7" s="11"/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/>
    </row>
    <row r="8" spans="1:13" s="5" customFormat="1" ht="24.75" customHeight="1">
      <c r="A8" s="11"/>
      <c r="B8" s="76" t="s">
        <v>18</v>
      </c>
      <c r="C8" s="76"/>
      <c r="D8" s="76"/>
      <c r="E8" s="76"/>
      <c r="F8" s="76"/>
      <c r="G8" s="76"/>
      <c r="H8" s="76"/>
      <c r="I8" s="76"/>
      <c r="J8" s="76"/>
      <c r="K8" s="34" t="s">
        <v>17</v>
      </c>
      <c r="L8" s="35"/>
      <c r="M8" s="22"/>
    </row>
    <row r="9" spans="1:13" s="5" customFormat="1" ht="24.75" customHeight="1">
      <c r="A9" s="11"/>
      <c r="B9" s="76" t="s">
        <v>20</v>
      </c>
      <c r="C9" s="76"/>
      <c r="D9" s="76"/>
      <c r="E9" s="76"/>
      <c r="F9" s="76"/>
      <c r="G9" s="76"/>
      <c r="H9" s="76"/>
      <c r="I9" s="76"/>
      <c r="J9" s="76"/>
      <c r="K9" s="75" t="s">
        <v>25</v>
      </c>
      <c r="L9" s="75"/>
      <c r="M9" s="22"/>
    </row>
    <row r="10" spans="1:13" s="5" customFormat="1" ht="24.75" customHeight="1">
      <c r="A10" s="11"/>
      <c r="B10" s="33" t="s">
        <v>19</v>
      </c>
      <c r="C10" s="33"/>
      <c r="D10" s="33"/>
      <c r="E10" s="33"/>
      <c r="F10" s="33"/>
      <c r="G10" s="33"/>
      <c r="H10" s="33"/>
      <c r="I10" s="33"/>
      <c r="J10" s="37"/>
      <c r="K10" s="37" t="s">
        <v>23</v>
      </c>
      <c r="L10" s="36"/>
      <c r="M10" s="22"/>
    </row>
    <row r="11" spans="1:13" s="5" customFormat="1" ht="14.25">
      <c r="A11" s="11"/>
      <c r="B11" s="2"/>
      <c r="C11" s="2"/>
      <c r="D11" s="2"/>
      <c r="E11" s="71"/>
      <c r="F11" s="71"/>
      <c r="G11" s="1"/>
      <c r="M11" s="22"/>
    </row>
    <row r="12" spans="1:13" s="5" customFormat="1" ht="7.5" customHeight="1">
      <c r="A12" s="11"/>
      <c r="B12" s="2"/>
      <c r="C12" s="2"/>
      <c r="D12" s="2"/>
      <c r="E12" s="3"/>
      <c r="F12" s="3"/>
      <c r="G12" s="1"/>
      <c r="M12" s="22"/>
    </row>
    <row r="13" spans="1:13" s="5" customFormat="1" ht="15">
      <c r="A13" s="11"/>
      <c r="B13" s="10" t="s">
        <v>5</v>
      </c>
      <c r="C13" s="10"/>
      <c r="D13" s="10"/>
      <c r="E13" s="26">
        <v>43221</v>
      </c>
      <c r="F13" s="10" t="s">
        <v>0</v>
      </c>
      <c r="G13" s="26">
        <f>E13+30</f>
        <v>43251</v>
      </c>
      <c r="H13" s="77" t="s">
        <v>6</v>
      </c>
      <c r="I13" s="77"/>
      <c r="J13" s="69">
        <f>G13</f>
        <v>43251</v>
      </c>
      <c r="K13" s="69"/>
      <c r="L13" s="69"/>
      <c r="M13" s="22"/>
    </row>
    <row r="14" spans="1:13" s="5" customFormat="1" ht="27" customHeight="1">
      <c r="A14" s="11"/>
      <c r="B14" s="11"/>
      <c r="C14" s="11"/>
      <c r="D14" s="11"/>
      <c r="E14" s="63"/>
      <c r="F14" s="63"/>
      <c r="G14" s="63"/>
      <c r="H14" s="63"/>
      <c r="I14" s="11"/>
      <c r="J14" s="11"/>
      <c r="K14" s="11"/>
      <c r="L14" s="11"/>
      <c r="M14" s="22"/>
    </row>
    <row r="15" spans="1:13" s="5" customFormat="1" ht="24.75" customHeight="1">
      <c r="A15" s="11"/>
      <c r="B15" s="12" t="s">
        <v>1</v>
      </c>
      <c r="C15" s="13" t="s">
        <v>9</v>
      </c>
      <c r="D15" s="13"/>
      <c r="E15" s="39" t="s">
        <v>2</v>
      </c>
      <c r="F15" s="40" t="s">
        <v>3</v>
      </c>
      <c r="G15" s="39" t="s">
        <v>2</v>
      </c>
      <c r="H15" s="40" t="s">
        <v>3</v>
      </c>
      <c r="I15" s="38" t="s">
        <v>11</v>
      </c>
      <c r="J15" s="14" t="s">
        <v>7</v>
      </c>
      <c r="K15" s="14" t="s">
        <v>16</v>
      </c>
      <c r="L15" s="14" t="s">
        <v>12</v>
      </c>
      <c r="M15" s="22"/>
    </row>
    <row r="16" spans="1:15" s="5" customFormat="1" ht="26.25" customHeight="1">
      <c r="A16" s="11"/>
      <c r="B16" s="15">
        <v>43221</v>
      </c>
      <c r="C16" s="21" t="s">
        <v>26</v>
      </c>
      <c r="D16" s="6">
        <f>IF(OR(C16="SIM"),7,WEEKDAY(B16,2))</f>
        <v>7</v>
      </c>
      <c r="E16" s="29"/>
      <c r="F16" s="28"/>
      <c r="G16" s="28"/>
      <c r="H16" s="29"/>
      <c r="I16" s="30"/>
      <c r="J16" s="30"/>
      <c r="K16" s="45"/>
      <c r="L16" s="31"/>
      <c r="M16" s="22"/>
      <c r="O16" s="7"/>
    </row>
    <row r="17" spans="1:16" s="5" customFormat="1" ht="26.25" customHeight="1">
      <c r="A17" s="11"/>
      <c r="B17" s="15">
        <f>B16+1</f>
        <v>43222</v>
      </c>
      <c r="C17" s="21"/>
      <c r="D17" s="6">
        <f aca="true" t="shared" si="0" ref="D17:D38">IF(OR(C17="SIM"),7,WEEKDAY(B17,2))</f>
        <v>3</v>
      </c>
      <c r="E17" s="29"/>
      <c r="F17" s="28"/>
      <c r="G17" s="28"/>
      <c r="H17" s="29"/>
      <c r="I17" s="30"/>
      <c r="J17" s="30"/>
      <c r="K17" s="45"/>
      <c r="L17" s="31"/>
      <c r="M17" s="22"/>
      <c r="N17" s="8"/>
      <c r="O17" s="8"/>
      <c r="P17" s="8"/>
    </row>
    <row r="18" spans="1:13" s="5" customFormat="1" ht="26.25" customHeight="1">
      <c r="A18" s="11"/>
      <c r="B18" s="15">
        <f aca="true" t="shared" si="1" ref="B18:B46">B17+1</f>
        <v>43223</v>
      </c>
      <c r="C18" s="21"/>
      <c r="D18" s="6">
        <f t="shared" si="0"/>
        <v>4</v>
      </c>
      <c r="E18" s="29"/>
      <c r="F18" s="28"/>
      <c r="G18" s="28"/>
      <c r="H18" s="29"/>
      <c r="I18" s="30"/>
      <c r="J18" s="30"/>
      <c r="K18" s="45"/>
      <c r="L18" s="31"/>
      <c r="M18" s="22"/>
    </row>
    <row r="19" spans="1:13" s="5" customFormat="1" ht="26.25" customHeight="1">
      <c r="A19" s="11"/>
      <c r="B19" s="15">
        <f t="shared" si="1"/>
        <v>43224</v>
      </c>
      <c r="C19" s="21"/>
      <c r="D19" s="6">
        <f t="shared" si="0"/>
        <v>5</v>
      </c>
      <c r="E19" s="29"/>
      <c r="F19" s="28"/>
      <c r="G19" s="28"/>
      <c r="H19" s="29"/>
      <c r="I19" s="30"/>
      <c r="J19" s="30"/>
      <c r="K19" s="45"/>
      <c r="L19" s="31"/>
      <c r="M19" s="22"/>
    </row>
    <row r="20" spans="1:13" s="5" customFormat="1" ht="26.25" customHeight="1">
      <c r="A20" s="11"/>
      <c r="B20" s="15">
        <f t="shared" si="1"/>
        <v>43225</v>
      </c>
      <c r="C20" s="21"/>
      <c r="D20" s="6">
        <f t="shared" si="0"/>
        <v>6</v>
      </c>
      <c r="E20" s="29"/>
      <c r="F20" s="28"/>
      <c r="G20" s="28"/>
      <c r="H20" s="29"/>
      <c r="I20" s="30"/>
      <c r="J20" s="30"/>
      <c r="K20" s="45"/>
      <c r="L20" s="31"/>
      <c r="M20" s="22"/>
    </row>
    <row r="21" spans="1:13" s="5" customFormat="1" ht="26.25" customHeight="1">
      <c r="A21" s="11"/>
      <c r="B21" s="15">
        <f t="shared" si="1"/>
        <v>43226</v>
      </c>
      <c r="C21" s="21"/>
      <c r="D21" s="6">
        <f t="shared" si="0"/>
        <v>7</v>
      </c>
      <c r="E21" s="29"/>
      <c r="F21" s="28"/>
      <c r="G21" s="28"/>
      <c r="H21" s="29"/>
      <c r="I21" s="30"/>
      <c r="J21" s="30"/>
      <c r="K21" s="45"/>
      <c r="L21" s="31"/>
      <c r="M21" s="22"/>
    </row>
    <row r="22" spans="1:13" s="5" customFormat="1" ht="26.25" customHeight="1">
      <c r="A22" s="11"/>
      <c r="B22" s="15">
        <f t="shared" si="1"/>
        <v>43227</v>
      </c>
      <c r="C22" s="21"/>
      <c r="D22" s="6">
        <f t="shared" si="0"/>
        <v>1</v>
      </c>
      <c r="E22" s="29"/>
      <c r="F22" s="28"/>
      <c r="G22" s="28"/>
      <c r="H22" s="29"/>
      <c r="I22" s="30"/>
      <c r="J22" s="30"/>
      <c r="K22" s="45"/>
      <c r="L22" s="31"/>
      <c r="M22" s="22"/>
    </row>
    <row r="23" spans="1:13" s="5" customFormat="1" ht="26.25" customHeight="1">
      <c r="A23" s="11"/>
      <c r="B23" s="15">
        <f t="shared" si="1"/>
        <v>43228</v>
      </c>
      <c r="C23" s="21"/>
      <c r="D23" s="6">
        <f t="shared" si="0"/>
        <v>2</v>
      </c>
      <c r="E23" s="29"/>
      <c r="F23" s="28"/>
      <c r="G23" s="28"/>
      <c r="H23" s="29"/>
      <c r="I23" s="30"/>
      <c r="J23" s="30"/>
      <c r="K23" s="45"/>
      <c r="L23" s="31"/>
      <c r="M23" s="22"/>
    </row>
    <row r="24" spans="1:13" s="5" customFormat="1" ht="26.25" customHeight="1">
      <c r="A24" s="11"/>
      <c r="B24" s="15">
        <f t="shared" si="1"/>
        <v>43229</v>
      </c>
      <c r="C24" s="21"/>
      <c r="D24" s="6">
        <f t="shared" si="0"/>
        <v>3</v>
      </c>
      <c r="E24" s="29"/>
      <c r="F24" s="28"/>
      <c r="G24" s="28"/>
      <c r="H24" s="29"/>
      <c r="I24" s="30"/>
      <c r="J24" s="30"/>
      <c r="K24" s="45"/>
      <c r="L24" s="31"/>
      <c r="M24" s="22"/>
    </row>
    <row r="25" spans="1:13" s="5" customFormat="1" ht="26.25" customHeight="1">
      <c r="A25" s="11"/>
      <c r="B25" s="15">
        <f t="shared" si="1"/>
        <v>43230</v>
      </c>
      <c r="C25" s="21"/>
      <c r="D25" s="6">
        <f t="shared" si="0"/>
        <v>4</v>
      </c>
      <c r="E25" s="29"/>
      <c r="F25" s="28"/>
      <c r="G25" s="28"/>
      <c r="H25" s="29"/>
      <c r="I25" s="30"/>
      <c r="J25" s="30"/>
      <c r="K25" s="45"/>
      <c r="L25" s="31"/>
      <c r="M25" s="22"/>
    </row>
    <row r="26" spans="1:13" s="5" customFormat="1" ht="26.25" customHeight="1">
      <c r="A26" s="11"/>
      <c r="B26" s="15">
        <f t="shared" si="1"/>
        <v>43231</v>
      </c>
      <c r="C26" s="21"/>
      <c r="D26" s="6">
        <f t="shared" si="0"/>
        <v>5</v>
      </c>
      <c r="E26" s="29"/>
      <c r="F26" s="28"/>
      <c r="G26" s="28"/>
      <c r="H26" s="29"/>
      <c r="I26" s="30"/>
      <c r="J26" s="30"/>
      <c r="K26" s="45"/>
      <c r="L26" s="31"/>
      <c r="M26" s="22"/>
    </row>
    <row r="27" spans="1:13" s="5" customFormat="1" ht="26.25" customHeight="1">
      <c r="A27" s="11"/>
      <c r="B27" s="15">
        <f t="shared" si="1"/>
        <v>43232</v>
      </c>
      <c r="C27" s="21"/>
      <c r="D27" s="6">
        <f t="shared" si="0"/>
        <v>6</v>
      </c>
      <c r="E27" s="29"/>
      <c r="F27" s="28"/>
      <c r="G27" s="28"/>
      <c r="H27" s="29"/>
      <c r="I27" s="30"/>
      <c r="J27" s="30"/>
      <c r="K27" s="45"/>
      <c r="L27" s="31"/>
      <c r="M27" s="22"/>
    </row>
    <row r="28" spans="1:13" s="5" customFormat="1" ht="26.25" customHeight="1">
      <c r="A28" s="11"/>
      <c r="B28" s="15">
        <f t="shared" si="1"/>
        <v>43233</v>
      </c>
      <c r="C28" s="21"/>
      <c r="D28" s="6">
        <f t="shared" si="0"/>
        <v>7</v>
      </c>
      <c r="E28" s="29"/>
      <c r="F28" s="28"/>
      <c r="G28" s="28"/>
      <c r="H28" s="29"/>
      <c r="I28" s="30"/>
      <c r="J28" s="30"/>
      <c r="K28" s="45"/>
      <c r="L28" s="31"/>
      <c r="M28" s="22"/>
    </row>
    <row r="29" spans="1:13" s="5" customFormat="1" ht="26.25" customHeight="1">
      <c r="A29" s="11"/>
      <c r="B29" s="15">
        <f t="shared" si="1"/>
        <v>43234</v>
      </c>
      <c r="C29" s="21"/>
      <c r="D29" s="6">
        <f t="shared" si="0"/>
        <v>1</v>
      </c>
      <c r="E29" s="29"/>
      <c r="F29" s="28"/>
      <c r="G29" s="28"/>
      <c r="H29" s="29"/>
      <c r="I29" s="30"/>
      <c r="J29" s="30"/>
      <c r="K29" s="45"/>
      <c r="L29" s="31"/>
      <c r="M29" s="22"/>
    </row>
    <row r="30" spans="1:13" s="5" customFormat="1" ht="26.25" customHeight="1">
      <c r="A30" s="11"/>
      <c r="B30" s="15">
        <f t="shared" si="1"/>
        <v>43235</v>
      </c>
      <c r="C30" s="21"/>
      <c r="D30" s="6">
        <f t="shared" si="0"/>
        <v>2</v>
      </c>
      <c r="E30" s="29"/>
      <c r="F30" s="28"/>
      <c r="G30" s="28"/>
      <c r="H30" s="29"/>
      <c r="I30" s="30"/>
      <c r="J30" s="30"/>
      <c r="K30" s="45"/>
      <c r="L30" s="31"/>
      <c r="M30" s="22"/>
    </row>
    <row r="31" spans="1:13" s="5" customFormat="1" ht="26.25" customHeight="1">
      <c r="A31" s="11"/>
      <c r="B31" s="15">
        <f t="shared" si="1"/>
        <v>43236</v>
      </c>
      <c r="C31" s="21"/>
      <c r="D31" s="6">
        <f t="shared" si="0"/>
        <v>3</v>
      </c>
      <c r="E31" s="29"/>
      <c r="F31" s="28"/>
      <c r="G31" s="28"/>
      <c r="H31" s="29"/>
      <c r="I31" s="30"/>
      <c r="J31" s="30"/>
      <c r="K31" s="45"/>
      <c r="L31" s="31"/>
      <c r="M31" s="22"/>
    </row>
    <row r="32" spans="1:13" s="5" customFormat="1" ht="26.25" customHeight="1">
      <c r="A32" s="11"/>
      <c r="B32" s="15">
        <f t="shared" si="1"/>
        <v>43237</v>
      </c>
      <c r="C32" s="21"/>
      <c r="D32" s="6">
        <f t="shared" si="0"/>
        <v>4</v>
      </c>
      <c r="E32" s="29"/>
      <c r="F32" s="28"/>
      <c r="G32" s="28"/>
      <c r="H32" s="29"/>
      <c r="I32" s="30"/>
      <c r="J32" s="30"/>
      <c r="K32" s="45"/>
      <c r="L32" s="31"/>
      <c r="M32" s="22"/>
    </row>
    <row r="33" spans="1:13" s="5" customFormat="1" ht="26.25" customHeight="1">
      <c r="A33" s="11"/>
      <c r="B33" s="15">
        <f t="shared" si="1"/>
        <v>43238</v>
      </c>
      <c r="C33" s="21"/>
      <c r="D33" s="6">
        <f t="shared" si="0"/>
        <v>5</v>
      </c>
      <c r="E33" s="29"/>
      <c r="F33" s="28"/>
      <c r="G33" s="28"/>
      <c r="H33" s="29"/>
      <c r="I33" s="30"/>
      <c r="J33" s="30"/>
      <c r="K33" s="45"/>
      <c r="L33" s="31"/>
      <c r="M33" s="22"/>
    </row>
    <row r="34" spans="1:13" s="5" customFormat="1" ht="26.25" customHeight="1">
      <c r="A34" s="11"/>
      <c r="B34" s="15">
        <f t="shared" si="1"/>
        <v>43239</v>
      </c>
      <c r="C34" s="21"/>
      <c r="D34" s="6">
        <f t="shared" si="0"/>
        <v>6</v>
      </c>
      <c r="E34" s="29"/>
      <c r="F34" s="28"/>
      <c r="G34" s="28"/>
      <c r="H34" s="29"/>
      <c r="I34" s="30"/>
      <c r="J34" s="30"/>
      <c r="K34" s="45"/>
      <c r="L34" s="31"/>
      <c r="M34" s="22"/>
    </row>
    <row r="35" spans="1:13" s="5" customFormat="1" ht="26.25" customHeight="1">
      <c r="A35" s="11"/>
      <c r="B35" s="15">
        <f t="shared" si="1"/>
        <v>43240</v>
      </c>
      <c r="C35" s="21"/>
      <c r="D35" s="6">
        <f t="shared" si="0"/>
        <v>7</v>
      </c>
      <c r="E35" s="29"/>
      <c r="F35" s="28"/>
      <c r="G35" s="28"/>
      <c r="H35" s="29"/>
      <c r="I35" s="30"/>
      <c r="J35" s="30"/>
      <c r="K35" s="45"/>
      <c r="L35" s="31"/>
      <c r="M35" s="22"/>
    </row>
    <row r="36" spans="1:13" s="5" customFormat="1" ht="26.25" customHeight="1">
      <c r="A36" s="11"/>
      <c r="B36" s="15">
        <f t="shared" si="1"/>
        <v>43241</v>
      </c>
      <c r="C36" s="21"/>
      <c r="D36" s="6">
        <f t="shared" si="0"/>
        <v>1</v>
      </c>
      <c r="E36" s="29"/>
      <c r="F36" s="28"/>
      <c r="G36" s="28"/>
      <c r="H36" s="29"/>
      <c r="I36" s="30"/>
      <c r="J36" s="30"/>
      <c r="K36" s="45"/>
      <c r="L36" s="31"/>
      <c r="M36" s="22"/>
    </row>
    <row r="37" spans="1:13" s="5" customFormat="1" ht="26.25" customHeight="1">
      <c r="A37" s="11"/>
      <c r="B37" s="15">
        <f t="shared" si="1"/>
        <v>43242</v>
      </c>
      <c r="C37" s="21"/>
      <c r="D37" s="6">
        <f t="shared" si="0"/>
        <v>2</v>
      </c>
      <c r="E37" s="29"/>
      <c r="F37" s="28"/>
      <c r="G37" s="28"/>
      <c r="H37" s="29"/>
      <c r="I37" s="30"/>
      <c r="J37" s="30"/>
      <c r="K37" s="45"/>
      <c r="L37" s="31"/>
      <c r="M37" s="22"/>
    </row>
    <row r="38" spans="1:13" s="5" customFormat="1" ht="26.25" customHeight="1">
      <c r="A38" s="11"/>
      <c r="B38" s="15">
        <f t="shared" si="1"/>
        <v>43243</v>
      </c>
      <c r="C38" s="21"/>
      <c r="D38" s="6">
        <f t="shared" si="0"/>
        <v>3</v>
      </c>
      <c r="E38" s="29"/>
      <c r="F38" s="28"/>
      <c r="G38" s="28"/>
      <c r="H38" s="29"/>
      <c r="I38" s="30"/>
      <c r="J38" s="30"/>
      <c r="K38" s="45"/>
      <c r="L38" s="31"/>
      <c r="M38" s="22"/>
    </row>
    <row r="39" spans="1:13" s="5" customFormat="1" ht="26.25" customHeight="1">
      <c r="A39" s="11"/>
      <c r="B39" s="15">
        <f t="shared" si="1"/>
        <v>43244</v>
      </c>
      <c r="C39" s="21"/>
      <c r="D39" s="6">
        <f aca="true" t="shared" si="2" ref="D39:D45">IF(OR(C39="SIM"),7,WEEKDAY(B39,2))</f>
        <v>4</v>
      </c>
      <c r="E39" s="29"/>
      <c r="F39" s="28"/>
      <c r="G39" s="28"/>
      <c r="H39" s="29"/>
      <c r="I39" s="30"/>
      <c r="J39" s="30"/>
      <c r="K39" s="45"/>
      <c r="L39" s="31"/>
      <c r="M39" s="22"/>
    </row>
    <row r="40" spans="1:13" s="5" customFormat="1" ht="26.25" customHeight="1">
      <c r="A40" s="11"/>
      <c r="B40" s="15">
        <f t="shared" si="1"/>
        <v>43245</v>
      </c>
      <c r="C40" s="21"/>
      <c r="D40" s="6">
        <f t="shared" si="2"/>
        <v>5</v>
      </c>
      <c r="E40" s="29"/>
      <c r="F40" s="28"/>
      <c r="G40" s="28"/>
      <c r="H40" s="29"/>
      <c r="I40" s="30"/>
      <c r="J40" s="30"/>
      <c r="K40" s="45"/>
      <c r="L40" s="31"/>
      <c r="M40" s="22"/>
    </row>
    <row r="41" spans="1:13" s="5" customFormat="1" ht="26.25" customHeight="1">
      <c r="A41" s="11"/>
      <c r="B41" s="15">
        <f t="shared" si="1"/>
        <v>43246</v>
      </c>
      <c r="C41" s="21"/>
      <c r="D41" s="6">
        <f t="shared" si="2"/>
        <v>6</v>
      </c>
      <c r="E41" s="29"/>
      <c r="F41" s="28"/>
      <c r="G41" s="28"/>
      <c r="H41" s="29"/>
      <c r="I41" s="30"/>
      <c r="J41" s="30"/>
      <c r="K41" s="45"/>
      <c r="L41" s="31"/>
      <c r="M41" s="22"/>
    </row>
    <row r="42" spans="1:13" s="5" customFormat="1" ht="26.25" customHeight="1">
      <c r="A42" s="11"/>
      <c r="B42" s="15">
        <f t="shared" si="1"/>
        <v>43247</v>
      </c>
      <c r="C42" s="21"/>
      <c r="D42" s="6">
        <f t="shared" si="2"/>
        <v>7</v>
      </c>
      <c r="E42" s="29"/>
      <c r="F42" s="28"/>
      <c r="G42" s="28"/>
      <c r="H42" s="29"/>
      <c r="I42" s="30"/>
      <c r="J42" s="30"/>
      <c r="K42" s="45"/>
      <c r="L42" s="31"/>
      <c r="M42" s="22"/>
    </row>
    <row r="43" spans="1:13" s="5" customFormat="1" ht="26.25" customHeight="1">
      <c r="A43" s="11"/>
      <c r="B43" s="15">
        <f t="shared" si="1"/>
        <v>43248</v>
      </c>
      <c r="C43" s="21"/>
      <c r="D43" s="6">
        <f t="shared" si="2"/>
        <v>1</v>
      </c>
      <c r="E43" s="29"/>
      <c r="F43" s="28"/>
      <c r="G43" s="28"/>
      <c r="H43" s="29"/>
      <c r="I43" s="30"/>
      <c r="J43" s="30"/>
      <c r="K43" s="45"/>
      <c r="L43" s="31"/>
      <c r="M43" s="22"/>
    </row>
    <row r="44" spans="1:13" s="5" customFormat="1" ht="26.25" customHeight="1">
      <c r="A44" s="11"/>
      <c r="B44" s="15">
        <f t="shared" si="1"/>
        <v>43249</v>
      </c>
      <c r="C44" s="21"/>
      <c r="D44" s="6">
        <f t="shared" si="2"/>
        <v>2</v>
      </c>
      <c r="E44" s="29"/>
      <c r="F44" s="28"/>
      <c r="G44" s="28"/>
      <c r="H44" s="29"/>
      <c r="I44" s="30"/>
      <c r="J44" s="30"/>
      <c r="K44" s="45"/>
      <c r="L44" s="31"/>
      <c r="M44" s="22"/>
    </row>
    <row r="45" spans="1:13" s="5" customFormat="1" ht="26.25" customHeight="1">
      <c r="A45" s="11"/>
      <c r="B45" s="15">
        <f t="shared" si="1"/>
        <v>43250</v>
      </c>
      <c r="C45" s="21"/>
      <c r="D45" s="6">
        <f t="shared" si="2"/>
        <v>3</v>
      </c>
      <c r="E45" s="29"/>
      <c r="F45" s="28"/>
      <c r="G45" s="28"/>
      <c r="H45" s="29"/>
      <c r="I45" s="30"/>
      <c r="J45" s="30"/>
      <c r="K45" s="45"/>
      <c r="L45" s="31"/>
      <c r="M45" s="22"/>
    </row>
    <row r="46" spans="1:13" s="5" customFormat="1" ht="26.25" customHeight="1">
      <c r="A46" s="11"/>
      <c r="B46" s="15">
        <f t="shared" si="1"/>
        <v>43251</v>
      </c>
      <c r="C46" s="46"/>
      <c r="D46" s="47"/>
      <c r="E46" s="29"/>
      <c r="F46" s="48"/>
      <c r="G46" s="48"/>
      <c r="H46" s="49"/>
      <c r="I46" s="30"/>
      <c r="J46" s="30"/>
      <c r="K46" s="45"/>
      <c r="L46" s="31"/>
      <c r="M46" s="22"/>
    </row>
    <row r="47" spans="1:13" s="5" customFormat="1" ht="26.25" customHeight="1">
      <c r="A47" s="11"/>
      <c r="B47" s="11"/>
      <c r="C47" s="11"/>
      <c r="D47" s="1"/>
      <c r="E47" s="72" t="s">
        <v>4</v>
      </c>
      <c r="F47" s="73"/>
      <c r="G47" s="73"/>
      <c r="H47" s="74"/>
      <c r="I47" s="32"/>
      <c r="J47" s="16"/>
      <c r="K47" s="16"/>
      <c r="L47" s="16"/>
      <c r="M47" s="22"/>
    </row>
    <row r="48" spans="1:13" s="5" customFormat="1" ht="28.5" customHeight="1">
      <c r="A48" s="11"/>
      <c r="B48" s="25"/>
      <c r="C48" s="25"/>
      <c r="D48" s="25"/>
      <c r="E48" s="11"/>
      <c r="F48" s="25"/>
      <c r="G48" s="22"/>
      <c r="H48" s="22"/>
      <c r="I48" s="17"/>
      <c r="J48" s="18"/>
      <c r="K48" s="18"/>
      <c r="L48" s="18"/>
      <c r="M48" s="22"/>
    </row>
    <row r="49" spans="1:13" s="5" customFormat="1" ht="18" customHeight="1">
      <c r="A49" s="11"/>
      <c r="B49" s="58" t="s">
        <v>10</v>
      </c>
      <c r="C49" s="59"/>
      <c r="D49" s="59"/>
      <c r="E49" s="59"/>
      <c r="F49" s="59"/>
      <c r="G49" s="59"/>
      <c r="H49" s="59"/>
      <c r="I49" s="60"/>
      <c r="J49" s="19"/>
      <c r="K49" s="19"/>
      <c r="L49" s="19"/>
      <c r="M49" s="22"/>
    </row>
    <row r="50" spans="1:13" s="5" customFormat="1" ht="18" customHeight="1">
      <c r="A50" s="11"/>
      <c r="B50" s="52"/>
      <c r="C50" s="53"/>
      <c r="D50" s="53"/>
      <c r="E50" s="53"/>
      <c r="F50" s="53"/>
      <c r="G50" s="53"/>
      <c r="H50" s="53"/>
      <c r="I50" s="54"/>
      <c r="J50" s="61" t="s">
        <v>22</v>
      </c>
      <c r="K50" s="62"/>
      <c r="L50" s="62"/>
      <c r="M50" s="22"/>
    </row>
    <row r="51" spans="1:13" s="5" customFormat="1" ht="18" customHeight="1">
      <c r="A51" s="11"/>
      <c r="B51" s="52"/>
      <c r="C51" s="53"/>
      <c r="D51" s="53"/>
      <c r="E51" s="53"/>
      <c r="F51" s="53"/>
      <c r="G51" s="53"/>
      <c r="H51" s="53"/>
      <c r="I51" s="54"/>
      <c r="J51" s="20"/>
      <c r="K51" s="43" t="s">
        <v>21</v>
      </c>
      <c r="L51" s="20"/>
      <c r="M51" s="22"/>
    </row>
    <row r="52" spans="1:13" s="5" customFormat="1" ht="18" customHeight="1">
      <c r="A52" s="11"/>
      <c r="B52" s="52"/>
      <c r="C52" s="53"/>
      <c r="D52" s="53"/>
      <c r="E52" s="53"/>
      <c r="F52" s="53"/>
      <c r="G52" s="53"/>
      <c r="H52" s="53"/>
      <c r="I52" s="54"/>
      <c r="M52" s="22"/>
    </row>
    <row r="53" spans="1:13" s="5" customFormat="1" ht="18" customHeight="1">
      <c r="A53" s="11"/>
      <c r="B53" s="52"/>
      <c r="C53" s="53"/>
      <c r="D53" s="53"/>
      <c r="E53" s="53"/>
      <c r="F53" s="53"/>
      <c r="G53" s="53"/>
      <c r="H53" s="53"/>
      <c r="I53" s="54"/>
      <c r="J53" s="41"/>
      <c r="K53" s="43"/>
      <c r="L53" s="43"/>
      <c r="M53" s="22"/>
    </row>
    <row r="54" spans="1:13" s="5" customFormat="1" ht="18" customHeight="1">
      <c r="A54" s="11"/>
      <c r="B54" s="52"/>
      <c r="C54" s="53"/>
      <c r="D54" s="53"/>
      <c r="E54" s="53"/>
      <c r="F54" s="53"/>
      <c r="G54" s="53"/>
      <c r="H54" s="53"/>
      <c r="I54" s="54"/>
      <c r="J54" s="42"/>
      <c r="K54" s="43"/>
      <c r="L54" s="44"/>
      <c r="M54" s="22"/>
    </row>
    <row r="55" spans="1:13" s="5" customFormat="1" ht="18" customHeight="1">
      <c r="A55" s="11"/>
      <c r="B55" s="52"/>
      <c r="C55" s="53"/>
      <c r="D55" s="53"/>
      <c r="E55" s="53"/>
      <c r="F55" s="53"/>
      <c r="G55" s="53"/>
      <c r="H55" s="53"/>
      <c r="I55" s="54"/>
      <c r="J55" s="61" t="s">
        <v>22</v>
      </c>
      <c r="K55" s="62"/>
      <c r="L55" s="62"/>
      <c r="M55" s="22"/>
    </row>
    <row r="56" spans="1:13" s="5" customFormat="1" ht="28.5" customHeight="1">
      <c r="A56" s="11"/>
      <c r="B56" s="55"/>
      <c r="C56" s="56"/>
      <c r="D56" s="56"/>
      <c r="E56" s="56"/>
      <c r="F56" s="56"/>
      <c r="G56" s="56"/>
      <c r="H56" s="56"/>
      <c r="I56" s="57"/>
      <c r="J56" s="41"/>
      <c r="K56" s="43" t="s">
        <v>15</v>
      </c>
      <c r="L56" s="43"/>
      <c r="M56" s="22"/>
    </row>
    <row r="57" spans="1:12" s="22" customFormat="1" ht="13.5">
      <c r="A57" s="23"/>
      <c r="B57" s="11"/>
      <c r="C57" s="11"/>
      <c r="D57" s="11"/>
      <c r="G57" s="23"/>
      <c r="H57" s="23"/>
      <c r="I57" s="23"/>
      <c r="J57" s="23"/>
      <c r="K57" s="23"/>
      <c r="L57" s="23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 selectLockedCells="1"/>
  <mergeCells count="21">
    <mergeCell ref="H13:I13"/>
    <mergeCell ref="J5:L5"/>
    <mergeCell ref="B6:F6"/>
    <mergeCell ref="J13:L13"/>
    <mergeCell ref="H6:I6"/>
    <mergeCell ref="E11:F11"/>
    <mergeCell ref="E47:H47"/>
    <mergeCell ref="K9:L9"/>
    <mergeCell ref="B8:J8"/>
    <mergeCell ref="B9:J9"/>
    <mergeCell ref="E14:F14"/>
    <mergeCell ref="K1:L1"/>
    <mergeCell ref="J6:L6"/>
    <mergeCell ref="B50:I56"/>
    <mergeCell ref="B49:I49"/>
    <mergeCell ref="J50:L50"/>
    <mergeCell ref="J55:L55"/>
    <mergeCell ref="G14:H14"/>
    <mergeCell ref="B2:L2"/>
    <mergeCell ref="B3:L3"/>
    <mergeCell ref="B5:F5"/>
  </mergeCells>
  <conditionalFormatting sqref="I16:K21 I30:K38 K22:K23 I28 K28:K29 I24:K27">
    <cfRule type="cellIs" priority="20" dxfId="0" operator="equal" stopIfTrue="1">
      <formula>0</formula>
    </cfRule>
  </conditionalFormatting>
  <conditionalFormatting sqref="L16:L38">
    <cfRule type="cellIs" priority="19" dxfId="0" operator="greaterThan" stopIfTrue="1">
      <formula>0</formula>
    </cfRule>
  </conditionalFormatting>
  <conditionalFormatting sqref="I29:J29">
    <cfRule type="cellIs" priority="18" dxfId="0" operator="equal" stopIfTrue="1">
      <formula>0</formula>
    </cfRule>
  </conditionalFormatting>
  <conditionalFormatting sqref="I22:J22">
    <cfRule type="cellIs" priority="17" dxfId="0" operator="equal" stopIfTrue="1">
      <formula>0</formula>
    </cfRule>
  </conditionalFormatting>
  <conditionalFormatting sqref="I23:J23">
    <cfRule type="cellIs" priority="16" dxfId="0" operator="equal" stopIfTrue="1">
      <formula>0</formula>
    </cfRule>
  </conditionalFormatting>
  <conditionalFormatting sqref="I39:K46">
    <cfRule type="cellIs" priority="7" dxfId="0" operator="equal" stopIfTrue="1">
      <formula>0</formula>
    </cfRule>
  </conditionalFormatting>
  <conditionalFormatting sqref="L39:L46">
    <cfRule type="cellIs" priority="6" dxfId="0" operator="greaterThan" stopIfTrue="1">
      <formula>0</formula>
    </cfRule>
  </conditionalFormatting>
  <conditionalFormatting sqref="J28">
    <cfRule type="cellIs" priority="1" dxfId="0" operator="equal" stopIfTrue="1">
      <formula>0</formula>
    </cfRule>
  </conditionalFormatting>
  <dataValidations count="2">
    <dataValidation type="list" allowBlank="1" showInputMessage="1" showErrorMessage="1" promptTitle="DIAS DE FÉRIADO" prompt="&#10;INFORMAR COM SIM OS DIAS DE FÉRIADOS SE NÃO FOR FÉRIADO DEIXE EM BRANCO." errorTitle="CUIDADO" error="&#10;INFORME SOMENTE SIM QUANDO O DIA FOR FERIADO&#10;&#10;CASO NÃO SEJA FERIADO DEIXE EM BRANCO" sqref="C16:C46">
      <formula1>"SIM"</formula1>
    </dataValidation>
    <dataValidation type="custom" allowBlank="1" showInputMessage="1" showErrorMessage="1" error="xxx" sqref="J16:J27 K16:K46 I16:I46 J29:J46">
      <formula1>C16</formula1>
    </dataValidation>
  </dataValidations>
  <printOptions horizontalCentered="1" verticalCentered="1"/>
  <pageMargins left="0.3937007874015748" right="0.35433070866141736" top="0.5511811023622047" bottom="0.3937007874015748" header="0.5118110236220472" footer="0.35433070866141736"/>
  <pageSetup fitToHeight="1" fitToWidth="1" horizontalDpi="600" verticalDpi="600" orientation="portrait" paperSize="9" scale="60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Galvão Engenharia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aferrari</dc:creator>
  <cp:keywords/>
  <dc:description/>
  <cp:lastModifiedBy>PMJ</cp:lastModifiedBy>
  <cp:lastPrinted>2018-04-24T11:46:21Z</cp:lastPrinted>
  <dcterms:created xsi:type="dcterms:W3CDTF">2008-09-09T12:00:00Z</dcterms:created>
  <dcterms:modified xsi:type="dcterms:W3CDTF">2018-05-07T11:07:35Z</dcterms:modified>
  <cp:category/>
  <cp:version/>
  <cp:contentType/>
  <cp:contentStatus/>
</cp:coreProperties>
</file>