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xWindow="0" yWindow="180" windowWidth="20400" windowHeight="7575" tabRatio="647"/>
  </bookViews>
  <sheets>
    <sheet name="PONTO" sheetId="8" r:id="rId1"/>
    <sheet name="Plan1" sheetId="9" r:id="rId2"/>
  </sheets>
  <definedNames>
    <definedName name="_xlnm.Print_Area" localSheetId="0">PONTO!$B$1:$L$58</definedName>
  </definedNames>
  <calcPr calcId="125725"/>
</workbook>
</file>

<file path=xl/calcChain.xml><?xml version="1.0" encoding="utf-8"?>
<calcChain xmlns="http://schemas.openxmlformats.org/spreadsheetml/2006/main">
  <c r="G13" i="8"/>
  <c r="B17"/>
  <c r="B18" s="1"/>
  <c r="D16"/>
  <c r="D17" l="1"/>
  <c r="B19"/>
  <c r="D18"/>
  <c r="D19" l="1"/>
  <c r="B20"/>
  <c r="B21" l="1"/>
  <c r="D20"/>
  <c r="B22" l="1"/>
  <c r="D21"/>
  <c r="B23" l="1"/>
  <c r="D22"/>
  <c r="B24" l="1"/>
  <c r="D23"/>
  <c r="B25" l="1"/>
  <c r="D24"/>
  <c r="B26" l="1"/>
  <c r="D25"/>
  <c r="B27" l="1"/>
  <c r="D26"/>
  <c r="B28" l="1"/>
  <c r="D27"/>
  <c r="B29" l="1"/>
  <c r="D28"/>
  <c r="B30" l="1"/>
  <c r="D29"/>
  <c r="B31" l="1"/>
  <c r="B32" s="1"/>
  <c r="D30"/>
  <c r="D31" l="1"/>
  <c r="D32"/>
  <c r="B33"/>
  <c r="D33" l="1"/>
  <c r="B34"/>
  <c r="D34" l="1"/>
  <c r="B35"/>
  <c r="B36" l="1"/>
  <c r="D35"/>
  <c r="D36" l="1"/>
  <c r="B37"/>
  <c r="B38" l="1"/>
  <c r="D37"/>
  <c r="B39" l="1"/>
  <c r="D38"/>
  <c r="D39" l="1"/>
  <c r="B40"/>
  <c r="B41" l="1"/>
  <c r="D41" s="1"/>
  <c r="D40"/>
  <c r="B42" l="1"/>
  <c r="D42" s="1"/>
  <c r="B43" l="1"/>
  <c r="D43" l="1"/>
</calcChain>
</file>

<file path=xl/sharedStrings.xml><?xml version="1.0" encoding="utf-8"?>
<sst xmlns="http://schemas.openxmlformats.org/spreadsheetml/2006/main" count="33" uniqueCount="30">
  <si>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</si>
  <si>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</si>
  <si>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</si>
  <si>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</si>
  <si>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</si>
  <si>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</si>
  <si>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</si>
  <si>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</si>
  <si>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</si>
  <si>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</si>
  <si>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</si>
  <si>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</si>
  <si>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</si>
  <si>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</si>
  <si>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</si>
  <si>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</si>
  <si>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</si>
  <si>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</si>
  <si>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</si>
  <si>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</si>
  <si>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</si>
  <si>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</si>
  <si>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</si>
  <si>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</si>
  <si>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SIM</t>
  </si>
  <si>
    <t>29. sexta-feira</t>
  </si>
  <si>
    <t xml:space="preserve">30. sabado </t>
  </si>
  <si>
    <t>ABRIL 2019</t>
  </si>
  <si>
    <t>PERIODO:      01/04/2019     A     30/04/2019</t>
  </si>
  <si>
    <t xml:space="preserve">ABRIL </t>
  </si>
</sst>
</file>

<file path=xl/styles.xml><?xml version="1.0" encoding="utf-8"?>
<styleSheet xmlns="http://schemas.openxmlformats.org/spreadsheetml/2006/main">
  <numFmts count="8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  <numFmt numFmtId="171" formatCode="[$-416]mmmm\-yy;@"/>
  </numFmts>
  <fonts count="23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0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5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9" fillId="4" borderId="1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10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8" fillId="2" borderId="0" xfId="0" applyNumberFormat="1" applyFont="1" applyFill="1" applyAlignment="1" applyProtection="1">
      <alignment horizontal="center"/>
      <protection hidden="1"/>
    </xf>
    <xf numFmtId="39" fontId="11" fillId="2" borderId="0" xfId="0" applyNumberFormat="1" applyFont="1" applyFill="1" applyAlignment="1" applyProtection="1">
      <alignment horizontal="center"/>
      <protection hidden="1"/>
    </xf>
    <xf numFmtId="39" fontId="14" fillId="2" borderId="0" xfId="0" applyNumberFormat="1" applyFont="1" applyFill="1" applyAlignment="1" applyProtection="1">
      <alignment horizont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3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5" fontId="20" fillId="2" borderId="0" xfId="0" applyNumberFormat="1" applyFont="1" applyFill="1" applyAlignment="1" applyProtection="1">
      <alignment horizontal="center" vertical="center"/>
      <protection locked="0"/>
    </xf>
    <xf numFmtId="165" fontId="20" fillId="2" borderId="0" xfId="0" applyNumberFormat="1" applyFont="1" applyFill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horizontal="left" vertical="center"/>
      <protection locked="0"/>
    </xf>
    <xf numFmtId="165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9" fillId="7" borderId="6" xfId="0" applyNumberFormat="1" applyFont="1" applyFill="1" applyBorder="1" applyAlignment="1" applyProtection="1">
      <alignment horizontal="center" vertical="center"/>
      <protection hidden="1"/>
    </xf>
    <xf numFmtId="165" fontId="9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168" fontId="10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4" fontId="20" fillId="2" borderId="0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9" fillId="3" borderId="14" xfId="0" applyNumberFormat="1" applyFont="1" applyFill="1" applyBorder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right"/>
      <protection hidden="1"/>
    </xf>
    <xf numFmtId="165" fontId="1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left"/>
      <protection locked="0"/>
    </xf>
    <xf numFmtId="169" fontId="13" fillId="2" borderId="0" xfId="0" applyNumberFormat="1" applyFont="1" applyFill="1" applyAlignment="1" applyProtection="1">
      <alignment horizontal="center" vertical="center"/>
      <protection hidden="1"/>
    </xf>
    <xf numFmtId="171" fontId="6" fillId="2" borderId="0" xfId="0" applyNumberFormat="1" applyFont="1" applyFill="1" applyAlignment="1" applyProtection="1">
      <alignment horizontal="right"/>
      <protection hidden="1"/>
    </xf>
    <xf numFmtId="165" fontId="22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1" fillId="2" borderId="0" xfId="0" applyNumberFormat="1" applyFont="1" applyFill="1" applyBorder="1" applyAlignment="1" applyProtection="1">
      <alignment horizontal="right"/>
      <protection locked="0"/>
    </xf>
    <xf numFmtId="165" fontId="20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6" fillId="8" borderId="11" xfId="0" applyNumberFormat="1" applyFont="1" applyFill="1" applyBorder="1" applyAlignment="1" applyProtection="1">
      <alignment horizontal="center" vertical="center"/>
      <protection hidden="1"/>
    </xf>
    <xf numFmtId="165" fontId="16" fillId="8" borderId="12" xfId="0" applyNumberFormat="1" applyFont="1" applyFill="1" applyBorder="1" applyAlignment="1" applyProtection="1">
      <alignment horizontal="center" vertical="center"/>
      <protection hidden="1"/>
    </xf>
    <xf numFmtId="165" fontId="16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7" fillId="6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3333" name="Imagem 2" descr="down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600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topLeftCell="A34" zoomScale="85" zoomScaleNormal="85" zoomScalePageLayoutView="25" workbookViewId="0">
      <selection activeCell="B46" sqref="B46:L46"/>
    </sheetView>
  </sheetViews>
  <sheetFormatPr defaultColWidth="0" defaultRowHeight="12.75" customHeight="1" zeroHeight="1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5" s="22" customFormat="1" ht="24.75" customHeight="1">
      <c r="K1" s="54" t="s">
        <v>27</v>
      </c>
      <c r="L1" s="54"/>
    </row>
    <row r="2" spans="1:15" s="5" customFormat="1" ht="3.75" customHeight="1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</row>
    <row r="3" spans="1:15" s="5" customFormat="1" ht="27.75">
      <c r="A3" s="11"/>
      <c r="B3" s="61" t="s">
        <v>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22"/>
    </row>
    <row r="4" spans="1:15" s="5" customFormat="1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5" s="5" customFormat="1" ht="15">
      <c r="A5" s="11"/>
      <c r="B5" s="62"/>
      <c r="C5" s="62"/>
      <c r="D5" s="62"/>
      <c r="E5" s="62"/>
      <c r="F5" s="62"/>
      <c r="G5" s="11"/>
      <c r="H5" s="22"/>
      <c r="I5" s="22"/>
      <c r="J5" s="57"/>
      <c r="K5" s="57"/>
      <c r="L5" s="57"/>
      <c r="M5" s="22"/>
    </row>
    <row r="6" spans="1:15" s="5" customFormat="1" ht="15">
      <c r="A6" s="11"/>
      <c r="B6" s="58" t="s">
        <v>13</v>
      </c>
      <c r="C6" s="58"/>
      <c r="D6" s="58"/>
      <c r="E6" s="58"/>
      <c r="F6" s="58"/>
      <c r="G6" s="4"/>
      <c r="H6" s="63"/>
      <c r="I6" s="63"/>
      <c r="J6" s="55"/>
      <c r="K6" s="55"/>
      <c r="L6" s="55"/>
      <c r="M6" s="22"/>
    </row>
    <row r="7" spans="1:15" s="5" customFormat="1" ht="15" customHeight="1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5" s="5" customFormat="1" ht="24.75" customHeight="1">
      <c r="A8" s="11"/>
      <c r="B8" s="64" t="s">
        <v>18</v>
      </c>
      <c r="C8" s="64"/>
      <c r="D8" s="64"/>
      <c r="E8" s="64"/>
      <c r="F8" s="64"/>
      <c r="G8" s="64"/>
      <c r="H8" s="64"/>
      <c r="I8" s="64"/>
      <c r="J8" s="64"/>
      <c r="K8" s="34" t="s">
        <v>17</v>
      </c>
      <c r="L8" s="35"/>
      <c r="M8" s="22"/>
    </row>
    <row r="9" spans="1:15" s="5" customFormat="1" ht="24.75" customHeight="1">
      <c r="A9" s="11"/>
      <c r="B9" s="64" t="s">
        <v>20</v>
      </c>
      <c r="C9" s="64"/>
      <c r="D9" s="64"/>
      <c r="E9" s="64"/>
      <c r="F9" s="64"/>
      <c r="G9" s="64"/>
      <c r="H9" s="64"/>
      <c r="I9" s="64"/>
      <c r="J9" s="64"/>
      <c r="K9" s="50" t="s">
        <v>28</v>
      </c>
      <c r="L9" s="50"/>
      <c r="M9" s="22"/>
    </row>
    <row r="10" spans="1:15" s="5" customFormat="1" ht="24.75" customHeight="1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5" s="5" customFormat="1" ht="14.25">
      <c r="A11" s="11"/>
      <c r="B11" s="2"/>
      <c r="C11" s="2"/>
      <c r="D11" s="2"/>
      <c r="E11" s="65"/>
      <c r="F11" s="65"/>
      <c r="G11" s="1"/>
      <c r="M11" s="22"/>
    </row>
    <row r="12" spans="1:15" s="5" customFormat="1" ht="7.5" customHeight="1">
      <c r="A12" s="11"/>
      <c r="B12" s="2"/>
      <c r="C12" s="2"/>
      <c r="D12" s="2"/>
      <c r="E12" s="3"/>
      <c r="F12" s="3"/>
      <c r="G12" s="1"/>
      <c r="M12" s="22"/>
    </row>
    <row r="13" spans="1:15" s="5" customFormat="1" ht="15">
      <c r="A13" s="11"/>
      <c r="B13" s="10" t="s">
        <v>5</v>
      </c>
      <c r="C13" s="10"/>
      <c r="D13" s="10"/>
      <c r="E13" s="26">
        <v>43556</v>
      </c>
      <c r="F13" s="10" t="s">
        <v>0</v>
      </c>
      <c r="G13" s="26">
        <f>E13+29</f>
        <v>43585</v>
      </c>
      <c r="H13" s="56" t="s">
        <v>6</v>
      </c>
      <c r="I13" s="56"/>
      <c r="J13" s="59" t="s">
        <v>29</v>
      </c>
      <c r="K13" s="59"/>
      <c r="L13" s="59"/>
      <c r="M13" s="22"/>
    </row>
    <row r="14" spans="1:15" s="5" customFormat="1" ht="27" customHeight="1">
      <c r="A14" s="11"/>
      <c r="B14" s="11"/>
      <c r="C14" s="11"/>
      <c r="D14" s="11"/>
      <c r="E14" s="77"/>
      <c r="F14" s="77"/>
      <c r="G14" s="77"/>
      <c r="H14" s="77"/>
      <c r="I14" s="11"/>
      <c r="J14" s="11"/>
      <c r="K14" s="11"/>
      <c r="L14" s="11"/>
      <c r="M14" s="22"/>
    </row>
    <row r="15" spans="1:15" s="5" customFormat="1" ht="24.75" customHeight="1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>
      <c r="A16" s="11"/>
      <c r="B16" s="15">
        <v>43556</v>
      </c>
      <c r="C16" s="21"/>
      <c r="D16" s="6">
        <f t="shared" ref="D16:D43" si="0">IF(OR(C16="SIM"),7,WEEKDAY(B16,2))</f>
        <v>1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>
      <c r="A17" s="11"/>
      <c r="B17" s="15">
        <f t="shared" ref="B17:B22" si="1">B16+1</f>
        <v>43557</v>
      </c>
      <c r="C17" s="21"/>
      <c r="D17" s="6">
        <f t="shared" si="0"/>
        <v>2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6" s="5" customFormat="1" ht="26.25" customHeight="1">
      <c r="A18" s="11"/>
      <c r="B18" s="15">
        <f t="shared" si="1"/>
        <v>43558</v>
      </c>
      <c r="C18" s="21"/>
      <c r="D18" s="6">
        <f t="shared" si="0"/>
        <v>3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6" s="5" customFormat="1" ht="26.25" customHeight="1">
      <c r="A19" s="11"/>
      <c r="B19" s="15">
        <f t="shared" si="1"/>
        <v>43559</v>
      </c>
      <c r="C19" s="21"/>
      <c r="D19" s="6">
        <f t="shared" si="0"/>
        <v>4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6" s="5" customFormat="1" ht="26.25" customHeight="1">
      <c r="A20" s="11"/>
      <c r="B20" s="15">
        <f t="shared" si="1"/>
        <v>43560</v>
      </c>
      <c r="C20" s="21"/>
      <c r="D20" s="6">
        <f t="shared" si="0"/>
        <v>5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6" s="5" customFormat="1" ht="26.25" customHeight="1">
      <c r="A21" s="11"/>
      <c r="B21" s="15">
        <f t="shared" si="1"/>
        <v>43561</v>
      </c>
      <c r="C21" s="21"/>
      <c r="D21" s="6">
        <f t="shared" si="0"/>
        <v>6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6" s="5" customFormat="1" ht="26.25" customHeight="1">
      <c r="A22" s="11"/>
      <c r="B22" s="15">
        <f t="shared" si="1"/>
        <v>43562</v>
      </c>
      <c r="C22" s="21"/>
      <c r="D22" s="6">
        <f>IF(OR(C22="SIM"),7,WEEKDAY(B22,2))</f>
        <v>7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6" s="5" customFormat="1" ht="26.25" customHeight="1">
      <c r="A23" s="11"/>
      <c r="B23" s="15">
        <f t="shared" ref="B23:B43" si="2">B22+1</f>
        <v>43563</v>
      </c>
      <c r="C23" s="21"/>
      <c r="D23" s="6">
        <f t="shared" si="0"/>
        <v>1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6" s="5" customFormat="1" ht="26.25" customHeight="1">
      <c r="A24" s="11"/>
      <c r="B24" s="15">
        <f t="shared" si="2"/>
        <v>43564</v>
      </c>
      <c r="C24" s="21"/>
      <c r="D24" s="6">
        <f t="shared" si="0"/>
        <v>2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6" s="5" customFormat="1" ht="26.25" customHeight="1">
      <c r="A25" s="11"/>
      <c r="B25" s="15">
        <f t="shared" si="2"/>
        <v>43565</v>
      </c>
      <c r="C25" s="21"/>
      <c r="D25" s="6">
        <f t="shared" si="0"/>
        <v>3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6" s="5" customFormat="1" ht="26.25" customHeight="1">
      <c r="A26" s="11"/>
      <c r="B26" s="15">
        <f t="shared" si="2"/>
        <v>43566</v>
      </c>
      <c r="C26" s="21"/>
      <c r="D26" s="6">
        <f t="shared" si="0"/>
        <v>4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6" s="5" customFormat="1" ht="26.25" customHeight="1">
      <c r="A27" s="11"/>
      <c r="B27" s="15">
        <f t="shared" si="2"/>
        <v>43567</v>
      </c>
      <c r="C27" s="21"/>
      <c r="D27" s="6">
        <f>IF(OR(C27="SIM"),7,WEEKDAY(B27,2))</f>
        <v>5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6" s="5" customFormat="1" ht="26.25" customHeight="1">
      <c r="A28" s="11"/>
      <c r="B28" s="15">
        <f t="shared" si="2"/>
        <v>43568</v>
      </c>
      <c r="C28" s="21"/>
      <c r="D28" s="6">
        <f t="shared" si="0"/>
        <v>6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6" s="5" customFormat="1" ht="26.25" customHeight="1">
      <c r="A29" s="11"/>
      <c r="B29" s="15">
        <f t="shared" si="2"/>
        <v>43569</v>
      </c>
      <c r="C29" s="21"/>
      <c r="D29" s="6">
        <f t="shared" si="0"/>
        <v>7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6" s="5" customFormat="1" ht="26.25" customHeight="1">
      <c r="A30" s="11"/>
      <c r="B30" s="15">
        <f t="shared" si="2"/>
        <v>43570</v>
      </c>
      <c r="C30" s="21"/>
      <c r="D30" s="6">
        <f t="shared" si="0"/>
        <v>1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6" s="5" customFormat="1" ht="26.25" customHeight="1">
      <c r="A31" s="11"/>
      <c r="B31" s="15">
        <f t="shared" si="2"/>
        <v>43571</v>
      </c>
      <c r="C31" s="21"/>
      <c r="D31" s="6">
        <f t="shared" si="0"/>
        <v>2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6" s="5" customFormat="1" ht="26.25" customHeight="1">
      <c r="A32" s="11"/>
      <c r="B32" s="15">
        <f t="shared" si="2"/>
        <v>43572</v>
      </c>
      <c r="C32" s="21"/>
      <c r="D32" s="6">
        <f t="shared" si="0"/>
        <v>3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>
      <c r="A33" s="11"/>
      <c r="B33" s="15">
        <f t="shared" si="2"/>
        <v>43573</v>
      </c>
      <c r="C33" s="21"/>
      <c r="D33" s="6">
        <f t="shared" si="0"/>
        <v>4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>
      <c r="A34" s="11"/>
      <c r="B34" s="15">
        <f t="shared" si="2"/>
        <v>43574</v>
      </c>
      <c r="C34" s="21"/>
      <c r="D34" s="6">
        <f t="shared" si="0"/>
        <v>5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>
      <c r="A35" s="11"/>
      <c r="B35" s="15">
        <f t="shared" si="2"/>
        <v>43575</v>
      </c>
      <c r="C35" s="21"/>
      <c r="D35" s="6">
        <f t="shared" si="0"/>
        <v>6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>
      <c r="A36" s="11"/>
      <c r="B36" s="15">
        <f t="shared" si="2"/>
        <v>43576</v>
      </c>
      <c r="C36" s="21"/>
      <c r="D36" s="6">
        <f t="shared" si="0"/>
        <v>7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>
      <c r="A37" s="11"/>
      <c r="B37" s="15">
        <f t="shared" si="2"/>
        <v>43577</v>
      </c>
      <c r="C37" s="21"/>
      <c r="D37" s="6">
        <f t="shared" si="0"/>
        <v>1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>
      <c r="A38" s="11"/>
      <c r="B38" s="15">
        <f t="shared" si="2"/>
        <v>43578</v>
      </c>
      <c r="C38" s="21"/>
      <c r="D38" s="6">
        <f t="shared" si="0"/>
        <v>2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>
      <c r="A39" s="11"/>
      <c r="B39" s="15">
        <f t="shared" si="2"/>
        <v>43579</v>
      </c>
      <c r="C39" s="21"/>
      <c r="D39" s="6">
        <f t="shared" si="0"/>
        <v>3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>
      <c r="A40" s="11"/>
      <c r="B40" s="15">
        <f t="shared" si="2"/>
        <v>43580</v>
      </c>
      <c r="C40" s="21" t="s">
        <v>24</v>
      </c>
      <c r="D40" s="6">
        <f t="shared" si="0"/>
        <v>7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>
      <c r="A41" s="11"/>
      <c r="B41" s="15">
        <f t="shared" si="2"/>
        <v>43581</v>
      </c>
      <c r="C41" s="21"/>
      <c r="D41" s="6">
        <f t="shared" si="0"/>
        <v>5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>
      <c r="A42" s="11"/>
      <c r="B42" s="15">
        <f t="shared" si="2"/>
        <v>43582</v>
      </c>
      <c r="C42" s="21"/>
      <c r="D42" s="6">
        <f t="shared" si="0"/>
        <v>6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>
      <c r="A43" s="11"/>
      <c r="B43" s="15">
        <f t="shared" si="2"/>
        <v>43583</v>
      </c>
      <c r="C43" s="21"/>
      <c r="D43" s="6">
        <f t="shared" si="0"/>
        <v>7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>
      <c r="A44" s="11"/>
      <c r="B44" s="15" t="s">
        <v>25</v>
      </c>
      <c r="C44" s="21"/>
      <c r="D44" s="6"/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>
      <c r="A45" s="11"/>
      <c r="B45" s="15" t="s">
        <v>26</v>
      </c>
      <c r="C45" s="21"/>
      <c r="D45" s="6"/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>
      <c r="A46" s="11"/>
      <c r="B46" s="15"/>
      <c r="C46" s="46"/>
      <c r="D46" s="47"/>
      <c r="E46" s="29"/>
      <c r="F46" s="48"/>
      <c r="G46" s="48"/>
      <c r="H46" s="49"/>
      <c r="I46" s="30"/>
      <c r="J46" s="30"/>
      <c r="K46" s="45"/>
      <c r="L46" s="31"/>
      <c r="M46" s="22"/>
    </row>
    <row r="47" spans="1:13" s="5" customFormat="1" ht="26.25" customHeight="1">
      <c r="A47" s="11"/>
      <c r="B47" s="11"/>
      <c r="C47" s="11"/>
      <c r="D47" s="1"/>
      <c r="E47" s="51" t="s">
        <v>4</v>
      </c>
      <c r="F47" s="52"/>
      <c r="G47" s="52"/>
      <c r="H47" s="53"/>
      <c r="I47" s="32"/>
      <c r="J47" s="16"/>
      <c r="K47" s="16"/>
      <c r="L47" s="16"/>
      <c r="M47" s="22"/>
    </row>
    <row r="48" spans="1:13" s="5" customFormat="1" ht="18.75" customHeight="1">
      <c r="A48" s="11"/>
      <c r="B48" s="25"/>
      <c r="C48" s="25"/>
      <c r="D48" s="25"/>
      <c r="E48" s="11"/>
      <c r="F48" s="25"/>
      <c r="G48" s="22"/>
      <c r="H48" s="22"/>
      <c r="I48" s="17"/>
      <c r="J48" s="18"/>
      <c r="K48" s="18"/>
      <c r="L48" s="18"/>
      <c r="M48" s="22"/>
    </row>
    <row r="49" spans="1:13" s="5" customFormat="1" ht="18" customHeight="1">
      <c r="A49" s="11"/>
      <c r="B49" s="72" t="s">
        <v>10</v>
      </c>
      <c r="C49" s="73"/>
      <c r="D49" s="73"/>
      <c r="E49" s="73"/>
      <c r="F49" s="73"/>
      <c r="G49" s="73"/>
      <c r="H49" s="73"/>
      <c r="I49" s="74"/>
      <c r="J49" s="19"/>
      <c r="K49" s="19"/>
      <c r="L49" s="19"/>
      <c r="M49" s="22"/>
    </row>
    <row r="50" spans="1:13" s="5" customFormat="1" ht="18" customHeight="1">
      <c r="A50" s="11"/>
      <c r="B50" s="66"/>
      <c r="C50" s="67"/>
      <c r="D50" s="67"/>
      <c r="E50" s="67"/>
      <c r="F50" s="67"/>
      <c r="G50" s="67"/>
      <c r="H50" s="67"/>
      <c r="I50" s="68"/>
      <c r="J50" s="75" t="s">
        <v>22</v>
      </c>
      <c r="K50" s="76"/>
      <c r="L50" s="76"/>
      <c r="M50" s="22"/>
    </row>
    <row r="51" spans="1:13" s="5" customFormat="1" ht="18" customHeight="1">
      <c r="A51" s="11"/>
      <c r="B51" s="66"/>
      <c r="C51" s="67"/>
      <c r="D51" s="67"/>
      <c r="E51" s="67"/>
      <c r="F51" s="67"/>
      <c r="G51" s="67"/>
      <c r="H51" s="67"/>
      <c r="I51" s="68"/>
      <c r="J51" s="20"/>
      <c r="K51" s="43" t="s">
        <v>21</v>
      </c>
      <c r="L51" s="20"/>
      <c r="M51" s="22"/>
    </row>
    <row r="52" spans="1:13" s="5" customFormat="1" ht="18" customHeight="1">
      <c r="A52" s="11"/>
      <c r="B52" s="66"/>
      <c r="C52" s="67"/>
      <c r="D52" s="67"/>
      <c r="E52" s="67"/>
      <c r="F52" s="67"/>
      <c r="G52" s="67"/>
      <c r="H52" s="67"/>
      <c r="I52" s="68"/>
      <c r="M52" s="22"/>
    </row>
    <row r="53" spans="1:13" s="5" customFormat="1" ht="18" customHeight="1">
      <c r="A53" s="11"/>
      <c r="B53" s="66"/>
      <c r="C53" s="67"/>
      <c r="D53" s="67"/>
      <c r="E53" s="67"/>
      <c r="F53" s="67"/>
      <c r="G53" s="67"/>
      <c r="H53" s="67"/>
      <c r="I53" s="68"/>
      <c r="J53" s="41"/>
      <c r="K53" s="43"/>
      <c r="L53" s="43"/>
      <c r="M53" s="22"/>
    </row>
    <row r="54" spans="1:13" s="5" customFormat="1" ht="18" customHeight="1">
      <c r="A54" s="11"/>
      <c r="B54" s="66"/>
      <c r="C54" s="67"/>
      <c r="D54" s="67"/>
      <c r="E54" s="67"/>
      <c r="F54" s="67"/>
      <c r="G54" s="67"/>
      <c r="H54" s="67"/>
      <c r="I54" s="68"/>
      <c r="J54" s="42"/>
      <c r="K54" s="43"/>
      <c r="L54" s="44"/>
      <c r="M54" s="22"/>
    </row>
    <row r="55" spans="1:13" s="5" customFormat="1" ht="18" customHeight="1">
      <c r="A55" s="11"/>
      <c r="B55" s="66"/>
      <c r="C55" s="67"/>
      <c r="D55" s="67"/>
      <c r="E55" s="67"/>
      <c r="F55" s="67"/>
      <c r="G55" s="67"/>
      <c r="H55" s="67"/>
      <c r="I55" s="68"/>
      <c r="J55" s="75" t="s">
        <v>22</v>
      </c>
      <c r="K55" s="76"/>
      <c r="L55" s="76"/>
      <c r="M55" s="22"/>
    </row>
    <row r="56" spans="1:13" s="5" customFormat="1" ht="21.75" customHeight="1">
      <c r="A56" s="11"/>
      <c r="B56" s="69"/>
      <c r="C56" s="70"/>
      <c r="D56" s="70"/>
      <c r="E56" s="70"/>
      <c r="F56" s="70"/>
      <c r="G56" s="70"/>
      <c r="H56" s="70"/>
      <c r="I56" s="71"/>
      <c r="J56" s="41"/>
      <c r="K56" s="43" t="s">
        <v>15</v>
      </c>
      <c r="L56" s="43"/>
      <c r="M56" s="22"/>
    </row>
    <row r="57" spans="1:13" s="22" customFormat="1" ht="13.5">
      <c r="A57" s="23"/>
      <c r="B57" s="11"/>
      <c r="C57" s="11"/>
      <c r="D57" s="11"/>
      <c r="G57" s="23"/>
      <c r="H57" s="23"/>
      <c r="I57" s="23"/>
      <c r="J57" s="23"/>
      <c r="K57" s="23"/>
      <c r="L57" s="23"/>
    </row>
    <row r="58" spans="1:13"/>
    <row r="59" spans="1:13"/>
    <row r="60" spans="1:13"/>
    <row r="61" spans="1:13"/>
    <row r="62" spans="1:13"/>
    <row r="63" spans="1:13"/>
    <row r="64" spans="1:13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sheetProtection selectLockedCells="1"/>
  <mergeCells count="21">
    <mergeCell ref="B50:I56"/>
    <mergeCell ref="B49:I49"/>
    <mergeCell ref="J50:L50"/>
    <mergeCell ref="J55:L55"/>
    <mergeCell ref="G14:H14"/>
    <mergeCell ref="E14:F14"/>
    <mergeCell ref="K9:L9"/>
    <mergeCell ref="E47:H47"/>
    <mergeCell ref="K1:L1"/>
    <mergeCell ref="J6:L6"/>
    <mergeCell ref="H13:I13"/>
    <mergeCell ref="J5:L5"/>
    <mergeCell ref="B6:F6"/>
    <mergeCell ref="J13:L13"/>
    <mergeCell ref="B2:L2"/>
    <mergeCell ref="B3:L3"/>
    <mergeCell ref="B5:F5"/>
    <mergeCell ref="H6:I6"/>
    <mergeCell ref="B8:J8"/>
    <mergeCell ref="B9:J9"/>
    <mergeCell ref="E11:F11"/>
  </mergeCells>
  <conditionalFormatting sqref="I16:K46">
    <cfRule type="cellIs" dxfId="1" priority="20" stopIfTrue="1" operator="equal">
      <formula>0</formula>
    </cfRule>
  </conditionalFormatting>
  <conditionalFormatting sqref="L16:L46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6:J27 K16:K46 I16:I46 J29:J46">
      <formula1>B16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6:C46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PONTO</vt:lpstr>
      <vt:lpstr>Plan1</vt:lpstr>
      <vt:lpstr>PONTO!Area_de_impressao</vt:lpstr>
    </vt:vector>
  </TitlesOfParts>
  <Company>Galvão Engenharia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RH</cp:lastModifiedBy>
  <cp:lastPrinted>2018-09-24T11:28:46Z</cp:lastPrinted>
  <dcterms:created xsi:type="dcterms:W3CDTF">2008-09-09T12:00:00Z</dcterms:created>
  <dcterms:modified xsi:type="dcterms:W3CDTF">2019-04-03T14:55:49Z</dcterms:modified>
</cp:coreProperties>
</file>